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290" activeTab="0"/>
  </bookViews>
  <sheets>
    <sheet name="Влад3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<sst xmlns="http://schemas.openxmlformats.org/spreadsheetml/2006/main" count="13" uniqueCount="13">
  <si>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</si>
  <si>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</si>
  <si>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</si>
  <si>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</si>
  <si>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</si>
  <si>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</si>
  <si>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</si>
  <si>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</si>
  <si>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</si>
  <si>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</si>
  <si>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</si>
  <si>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</si>
  <si>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Расходы на содержание дома по текущему ремонту набору работ, фактические затраты превышают нормативы, отклонение от сметной стоимости в 2012 г. ремонт лест.клекти 141292 руб, а также отклонение в сметной стоимости в 2013 г, превышением затрат сверх плана по очистке кровли на 10278 руб,связанно с обильными снегопадами и необходимостью проведение работ с автовышками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</si>
</sst>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82"/>
      <sheetName val="Айск84"/>
    </sheetNames>
    <sheetDataSet>
      <sheetData sheetId="67">
        <row r="362">
          <cell r="A362" t="str">
            <v>Адрес</v>
          </cell>
          <cell r="X362" t="str">
            <v>Владивостокская 3/2</v>
          </cell>
        </row>
        <row r="363">
          <cell r="A363" t="str">
            <v>Статьи доходов</v>
          </cell>
          <cell r="X363" t="str">
            <v>Сумма</v>
          </cell>
        </row>
        <row r="364">
          <cell r="A364" t="str">
            <v>Задолженность на 01.01.2013 г.</v>
          </cell>
          <cell r="X364">
            <v>58645.27</v>
          </cell>
        </row>
        <row r="365">
          <cell r="A365" t="str">
            <v>Начислено населению</v>
          </cell>
          <cell r="X365">
            <v>119586.71999999997</v>
          </cell>
        </row>
        <row r="366">
          <cell r="A366" t="str">
            <v>Поступление населения</v>
          </cell>
          <cell r="X366">
            <v>101668.88999999998</v>
          </cell>
        </row>
        <row r="367">
          <cell r="A367" t="str">
            <v>Начислено арендаторам</v>
          </cell>
          <cell r="X367">
            <v>0</v>
          </cell>
        </row>
        <row r="368">
          <cell r="A368" t="str">
            <v>Поступление арендаторов</v>
          </cell>
          <cell r="X368">
            <v>0</v>
          </cell>
        </row>
        <row r="369">
          <cell r="A369" t="str">
            <v>Начислено за рекламу</v>
          </cell>
          <cell r="X369">
            <v>1175.8981001727116</v>
          </cell>
        </row>
        <row r="370">
          <cell r="A370" t="str">
            <v>Поступление за рекламу</v>
          </cell>
          <cell r="X370">
            <v>1175.8981001727116</v>
          </cell>
        </row>
        <row r="371">
          <cell r="A371" t="str">
            <v>Поступление</v>
          </cell>
          <cell r="X371">
            <v>102844.7881001727</v>
          </cell>
        </row>
        <row r="372">
          <cell r="A372" t="str">
            <v>Задолженность на 31.12.2013 г.</v>
          </cell>
          <cell r="X372">
            <v>76563.09999999998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X374">
            <v>-429290.66</v>
          </cell>
        </row>
        <row r="375">
          <cell r="A375" t="str">
            <v>1. Расходы по текущему ремонту и набору работ</v>
          </cell>
          <cell r="X375">
            <v>52197.05084745763</v>
          </cell>
        </row>
        <row r="376">
          <cell r="A376" t="str">
            <v>Ремонт лестничной клетки</v>
          </cell>
          <cell r="X376">
            <v>0</v>
          </cell>
        </row>
        <row r="377">
          <cell r="A377" t="str">
            <v>Установка пластиковых окон</v>
          </cell>
          <cell r="X377">
            <v>0</v>
          </cell>
        </row>
        <row r="378">
          <cell r="A378" t="str">
            <v>Ремонт мягкой кровли</v>
          </cell>
          <cell r="X378">
            <v>0</v>
          </cell>
        </row>
        <row r="379">
          <cell r="A379" t="str">
            <v>Ремонт шиферной кровли</v>
          </cell>
          <cell r="X379">
            <v>0</v>
          </cell>
        </row>
        <row r="380">
          <cell r="A380" t="str">
            <v>Очистка кровли и козырьков от снега и наледи</v>
          </cell>
          <cell r="X380">
            <v>10277.745762711866</v>
          </cell>
        </row>
        <row r="381">
          <cell r="A381" t="str">
            <v>Ремонт асбестоцементных листов</v>
          </cell>
          <cell r="X381">
            <v>0</v>
          </cell>
        </row>
        <row r="382">
          <cell r="A382" t="str">
            <v>Ремонт дверей</v>
          </cell>
          <cell r="X382">
            <v>2844.161016949153</v>
          </cell>
        </row>
        <row r="383">
          <cell r="A383" t="str">
            <v>Окраска дверей</v>
          </cell>
          <cell r="X383">
            <v>0</v>
          </cell>
        </row>
        <row r="384">
          <cell r="A384" t="str">
            <v>Смена дверей</v>
          </cell>
          <cell r="X384">
            <v>0</v>
          </cell>
        </row>
        <row r="385">
          <cell r="A385" t="str">
            <v>Смена дверных приборов</v>
          </cell>
          <cell r="X385">
            <v>0</v>
          </cell>
        </row>
        <row r="386">
          <cell r="A386" t="str">
            <v>Ремонт дверных коробок и окон</v>
          </cell>
          <cell r="X386">
            <v>0</v>
          </cell>
        </row>
        <row r="387">
          <cell r="A387" t="str">
            <v>Ремонт входных групп</v>
          </cell>
          <cell r="X387">
            <v>0</v>
          </cell>
        </row>
        <row r="388">
          <cell r="A388" t="str">
            <v>Остекление окон</v>
          </cell>
          <cell r="X388">
            <v>0</v>
          </cell>
        </row>
        <row r="389">
          <cell r="A389" t="str">
            <v>Ремонт оконных переплетов</v>
          </cell>
          <cell r="X389">
            <v>0</v>
          </cell>
        </row>
        <row r="390">
          <cell r="A390" t="str">
            <v>Плотнические работы</v>
          </cell>
          <cell r="X390">
            <v>0</v>
          </cell>
        </row>
        <row r="391">
          <cell r="A391" t="str">
            <v>Общестроительные работы</v>
          </cell>
          <cell r="X391">
            <v>0</v>
          </cell>
        </row>
        <row r="392">
          <cell r="A392" t="str">
            <v>Ремонт слуховых окон</v>
          </cell>
          <cell r="X392">
            <v>5363.92372881356</v>
          </cell>
        </row>
        <row r="393">
          <cell r="A393" t="str">
            <v>Перенавеска водосточных труб</v>
          </cell>
          <cell r="X393">
            <v>0</v>
          </cell>
        </row>
        <row r="394">
          <cell r="A394" t="str">
            <v>Смена водосточных труб</v>
          </cell>
          <cell r="X394">
            <v>0</v>
          </cell>
        </row>
        <row r="395">
          <cell r="A395" t="str">
            <v>Ремонт водосточных труб</v>
          </cell>
          <cell r="X395">
            <v>0</v>
          </cell>
        </row>
        <row r="396">
          <cell r="A396" t="str">
            <v>Ремонт вентиляционных каналов</v>
          </cell>
          <cell r="X396">
            <v>0</v>
          </cell>
        </row>
        <row r="397">
          <cell r="A397" t="str">
            <v>Ремонт козырька</v>
          </cell>
          <cell r="X397">
            <v>0</v>
          </cell>
        </row>
        <row r="398">
          <cell r="A398" t="str">
            <v>Ремонт балкона</v>
          </cell>
          <cell r="X398">
            <v>0</v>
          </cell>
        </row>
        <row r="399">
          <cell r="A399" t="str">
            <v>Смена фановой трубы</v>
          </cell>
          <cell r="X399">
            <v>0</v>
          </cell>
        </row>
        <row r="400">
          <cell r="A400" t="str">
            <v>Смена канализации ливневки</v>
          </cell>
          <cell r="X400">
            <v>0</v>
          </cell>
        </row>
        <row r="401">
          <cell r="A401" t="str">
            <v>Ремонт чердачного люка</v>
          </cell>
          <cell r="X401">
            <v>0</v>
          </cell>
        </row>
        <row r="402">
          <cell r="A402" t="str">
            <v>Установка маячков</v>
          </cell>
          <cell r="X402">
            <v>0</v>
          </cell>
        </row>
        <row r="403">
          <cell r="A403" t="str">
            <v>Замена стояка ХВС</v>
          </cell>
          <cell r="X403">
            <v>0</v>
          </cell>
        </row>
        <row r="404">
          <cell r="A404" t="str">
            <v>Ремонт ввода ХВС</v>
          </cell>
          <cell r="X404">
            <v>0</v>
          </cell>
        </row>
        <row r="405">
          <cell r="A405" t="str">
            <v>Смена стояка</v>
          </cell>
          <cell r="X405">
            <v>0</v>
          </cell>
        </row>
        <row r="406">
          <cell r="A406" t="str">
            <v>Смена внутренних трубопроводов</v>
          </cell>
          <cell r="X406">
            <v>0</v>
          </cell>
        </row>
        <row r="407">
          <cell r="A407" t="str">
            <v>Смена трубопровода</v>
          </cell>
          <cell r="X407">
            <v>0</v>
          </cell>
        </row>
        <row r="408">
          <cell r="A408" t="str">
            <v>Изоляция трубопровода</v>
          </cell>
          <cell r="X408">
            <v>0</v>
          </cell>
        </row>
        <row r="409">
          <cell r="A409" t="str">
            <v>Смена розлива ГВС</v>
          </cell>
          <cell r="X409">
            <v>0</v>
          </cell>
        </row>
        <row r="410">
          <cell r="A410" t="str">
            <v>Смена арматуры вентиля ХВС</v>
          </cell>
          <cell r="X410">
            <v>0</v>
          </cell>
        </row>
        <row r="411">
          <cell r="A411" t="str">
            <v>Смена труб, сгонов, вентилей</v>
          </cell>
          <cell r="X411">
            <v>0</v>
          </cell>
        </row>
        <row r="412">
          <cell r="A412" t="str">
            <v>Смена сгонов, трубы и врезки</v>
          </cell>
          <cell r="X412">
            <v>0</v>
          </cell>
        </row>
        <row r="413">
          <cell r="A413" t="str">
            <v>Смена вентиля, сгона ХВС</v>
          </cell>
          <cell r="X413">
            <v>0</v>
          </cell>
        </row>
        <row r="414">
          <cell r="A414" t="str">
            <v>Смена сгона,обратного клапана ХВС</v>
          </cell>
          <cell r="X414">
            <v>0</v>
          </cell>
        </row>
        <row r="415">
          <cell r="A415" t="str">
            <v>Смена сгона</v>
          </cell>
          <cell r="X415">
            <v>0</v>
          </cell>
        </row>
        <row r="416">
          <cell r="A416" t="str">
            <v>Смена вентиля ХВС</v>
          </cell>
          <cell r="X416">
            <v>0</v>
          </cell>
        </row>
        <row r="417">
          <cell r="A417" t="str">
            <v>Смена вентиля </v>
          </cell>
          <cell r="X417">
            <v>0</v>
          </cell>
        </row>
        <row r="418">
          <cell r="A418" t="str">
            <v>Смена арматуры ГВС</v>
          </cell>
          <cell r="X418">
            <v>0</v>
          </cell>
        </row>
        <row r="419">
          <cell r="A419" t="str">
            <v>Смена смесителей</v>
          </cell>
          <cell r="X419">
            <v>0</v>
          </cell>
        </row>
        <row r="420">
          <cell r="A420" t="str">
            <v>Смена сантехнических приборов</v>
          </cell>
          <cell r="X420">
            <v>0</v>
          </cell>
        </row>
        <row r="421">
          <cell r="A421" t="str">
            <v>Смена полотенцесушителя</v>
          </cell>
          <cell r="X421">
            <v>0</v>
          </cell>
        </row>
        <row r="422">
          <cell r="A422" t="str">
            <v>Смена умывальников</v>
          </cell>
          <cell r="X422">
            <v>0</v>
          </cell>
        </row>
        <row r="423">
          <cell r="A423" t="str">
            <v>Смена задвижки</v>
          </cell>
          <cell r="X423">
            <v>0</v>
          </cell>
        </row>
        <row r="424">
          <cell r="A424" t="str">
            <v>Установка водомера</v>
          </cell>
          <cell r="X424">
            <v>0</v>
          </cell>
        </row>
        <row r="425">
          <cell r="A425" t="str">
            <v>Установка водомера, вентиля</v>
          </cell>
          <cell r="X425">
            <v>0</v>
          </cell>
        </row>
        <row r="426">
          <cell r="A426" t="str">
            <v>Смена водомера</v>
          </cell>
          <cell r="X426">
            <v>0</v>
          </cell>
        </row>
        <row r="427">
          <cell r="A427" t="str">
            <v>Перенос водомера</v>
          </cell>
          <cell r="X427">
            <v>0</v>
          </cell>
        </row>
        <row r="428">
          <cell r="A428" t="str">
            <v>Смена канализационной трубы</v>
          </cell>
          <cell r="X428">
            <v>0</v>
          </cell>
        </row>
        <row r="429">
          <cell r="A429" t="str">
            <v>Демонтаж, прокладка трубопроводов канализации</v>
          </cell>
          <cell r="X429">
            <v>0</v>
          </cell>
        </row>
        <row r="430">
          <cell r="A430" t="str">
            <v>Сантехнические работы</v>
          </cell>
          <cell r="X430">
            <v>0</v>
          </cell>
        </row>
        <row r="431">
          <cell r="A431" t="str">
            <v>Ремонт узла учета ХГВС</v>
          </cell>
          <cell r="X431">
            <v>0</v>
          </cell>
        </row>
        <row r="432">
          <cell r="A432" t="str">
            <v>Ремонт ЦО (установка радиатора)</v>
          </cell>
          <cell r="X432">
            <v>0</v>
          </cell>
        </row>
        <row r="433">
          <cell r="A433" t="str">
            <v>Ремонт ЦО (смена труб)</v>
          </cell>
          <cell r="X433">
            <v>7925.610169491525</v>
          </cell>
        </row>
        <row r="434">
          <cell r="A434" t="str">
            <v>Ремонт ЦО</v>
          </cell>
          <cell r="X434">
            <v>0</v>
          </cell>
        </row>
        <row r="435">
          <cell r="A435" t="str">
            <v>Установка радиатора</v>
          </cell>
          <cell r="X435">
            <v>0</v>
          </cell>
        </row>
        <row r="436">
          <cell r="A436" t="str">
            <v>Смена радиатора</v>
          </cell>
          <cell r="X436">
            <v>0</v>
          </cell>
        </row>
        <row r="437">
          <cell r="A437" t="str">
            <v>Ремонт радиатора</v>
          </cell>
          <cell r="X437">
            <v>0</v>
          </cell>
        </row>
        <row r="438">
          <cell r="A438" t="str">
            <v>Демонтаж радиатора</v>
          </cell>
          <cell r="X438">
            <v>0</v>
          </cell>
        </row>
        <row r="439">
          <cell r="A439" t="str">
            <v>Перегруппировка радиатора</v>
          </cell>
          <cell r="X439">
            <v>0</v>
          </cell>
        </row>
        <row r="440">
          <cell r="A440" t="str">
            <v>Врезка сгонов,смена трубопровода ЦО</v>
          </cell>
          <cell r="X440">
            <v>0</v>
          </cell>
        </row>
        <row r="441">
          <cell r="A441" t="str">
            <v>Смена вентиля ЦО</v>
          </cell>
          <cell r="X441">
            <v>0</v>
          </cell>
        </row>
        <row r="442">
          <cell r="A442" t="str">
            <v>Смена сгона,вентиля,врезка ЦО</v>
          </cell>
          <cell r="X442">
            <v>0</v>
          </cell>
        </row>
        <row r="443">
          <cell r="A443" t="str">
            <v>Смена вентиля, сгона ЦО</v>
          </cell>
          <cell r="X443">
            <v>0</v>
          </cell>
        </row>
        <row r="444">
          <cell r="A444" t="str">
            <v>Смена арматуры ЦО</v>
          </cell>
          <cell r="X444">
            <v>0</v>
          </cell>
        </row>
        <row r="445">
          <cell r="A445" t="str">
            <v>Врезка сгонов,смена вентиля  ЦО</v>
          </cell>
          <cell r="X445">
            <v>0</v>
          </cell>
        </row>
        <row r="446">
          <cell r="A446" t="str">
            <v>Смена стояка ЦО</v>
          </cell>
          <cell r="X446">
            <v>0</v>
          </cell>
        </row>
        <row r="447">
          <cell r="A447" t="str">
            <v>Ремонт задвижки</v>
          </cell>
          <cell r="X447">
            <v>0</v>
          </cell>
        </row>
        <row r="448">
          <cell r="A448" t="str">
            <v>Смена задвижки ЦО</v>
          </cell>
          <cell r="X448">
            <v>0</v>
          </cell>
        </row>
        <row r="449">
          <cell r="A449" t="str">
            <v>Опрессовка и промывка ЦО</v>
          </cell>
          <cell r="X449">
            <v>0</v>
          </cell>
        </row>
        <row r="450">
          <cell r="A450" t="str">
            <v>Опрессовка  ЦО</v>
          </cell>
          <cell r="X450">
            <v>3867.0762711864404</v>
          </cell>
        </row>
        <row r="451">
          <cell r="A451" t="str">
            <v>Устройство теплоизоляции</v>
          </cell>
          <cell r="X451">
            <v>0</v>
          </cell>
        </row>
        <row r="452">
          <cell r="A452" t="str">
            <v>Устройство звукоизоляции</v>
          </cell>
          <cell r="X452">
            <v>0</v>
          </cell>
        </row>
        <row r="453">
          <cell r="A453" t="str">
            <v>Смена ламп</v>
          </cell>
          <cell r="X453">
            <v>0</v>
          </cell>
        </row>
        <row r="454">
          <cell r="A454" t="str">
            <v>Смена ламп,патронов,выключателей</v>
          </cell>
          <cell r="X454">
            <v>3668.1016949152545</v>
          </cell>
        </row>
        <row r="455">
          <cell r="A455" t="str">
            <v>Смена ламп,выключателей</v>
          </cell>
          <cell r="X455">
            <v>0</v>
          </cell>
        </row>
        <row r="456">
          <cell r="A456" t="str">
            <v>Электромонтажные работы</v>
          </cell>
          <cell r="X456">
            <v>0</v>
          </cell>
        </row>
        <row r="457">
          <cell r="A457" t="str">
            <v>Смена выключателей</v>
          </cell>
          <cell r="X457">
            <v>0</v>
          </cell>
        </row>
        <row r="458">
          <cell r="A458" t="str">
            <v>Ремонт групповых щитков</v>
          </cell>
          <cell r="X458">
            <v>0</v>
          </cell>
        </row>
        <row r="459">
          <cell r="A459" t="str">
            <v>Смена электросчетчиков</v>
          </cell>
          <cell r="X459">
            <v>0</v>
          </cell>
        </row>
        <row r="460">
          <cell r="A460" t="str">
            <v>Смена проводки</v>
          </cell>
          <cell r="X460">
            <v>0</v>
          </cell>
        </row>
        <row r="461">
          <cell r="A461" t="str">
            <v>Смена светодиодных ламп</v>
          </cell>
          <cell r="X461">
            <v>0</v>
          </cell>
        </row>
        <row r="462">
          <cell r="A462" t="str">
            <v>Ремонт ВРУ</v>
          </cell>
          <cell r="X462">
            <v>0</v>
          </cell>
        </row>
        <row r="463">
          <cell r="A463" t="str">
            <v>Ремонт машинного отделения</v>
          </cell>
          <cell r="X463">
            <v>0</v>
          </cell>
        </row>
        <row r="464">
          <cell r="A464" t="str">
            <v>Смена газосчетчика</v>
          </cell>
          <cell r="X464">
            <v>0</v>
          </cell>
        </row>
        <row r="465">
          <cell r="A465" t="str">
            <v>Ремонт штукатурки</v>
          </cell>
          <cell r="X465">
            <v>0</v>
          </cell>
        </row>
        <row r="466">
          <cell r="A466" t="str">
            <v>Заделка трещин</v>
          </cell>
          <cell r="X466">
            <v>0</v>
          </cell>
        </row>
        <row r="467">
          <cell r="A467" t="str">
            <v>Заделка температурного шва</v>
          </cell>
          <cell r="X467">
            <v>0</v>
          </cell>
        </row>
        <row r="468">
          <cell r="A468" t="str">
            <v>Утепление проемов</v>
          </cell>
          <cell r="X468">
            <v>0</v>
          </cell>
        </row>
        <row r="469">
          <cell r="A469" t="str">
            <v>Установка почтовых ящиков</v>
          </cell>
          <cell r="X469">
            <v>0</v>
          </cell>
        </row>
        <row r="470">
          <cell r="A470" t="str">
            <v>Ремонт решеток подъездных</v>
          </cell>
          <cell r="X470">
            <v>0</v>
          </cell>
        </row>
        <row r="471">
          <cell r="A471" t="str">
            <v>Сварка решетки</v>
          </cell>
          <cell r="X471">
            <v>0</v>
          </cell>
        </row>
        <row r="472">
          <cell r="A472" t="str">
            <v>Малярные работы</v>
          </cell>
          <cell r="X472">
            <v>7323.381355932204</v>
          </cell>
        </row>
        <row r="473">
          <cell r="A473" t="str">
            <v>Ремонт фасада</v>
          </cell>
          <cell r="X473">
            <v>0</v>
          </cell>
        </row>
        <row r="474">
          <cell r="A474" t="str">
            <v>Ремонт цоколя</v>
          </cell>
          <cell r="X474">
            <v>0</v>
          </cell>
        </row>
        <row r="475">
          <cell r="A475" t="str">
            <v>Ремонт полов</v>
          </cell>
          <cell r="X475">
            <v>0</v>
          </cell>
        </row>
        <row r="476">
          <cell r="A476" t="str">
            <v>Покраска пола</v>
          </cell>
          <cell r="X476">
            <v>3213.5508474576272</v>
          </cell>
        </row>
        <row r="477">
          <cell r="A477" t="str">
            <v>Ремонт порога</v>
          </cell>
          <cell r="X477">
            <v>0</v>
          </cell>
        </row>
        <row r="478">
          <cell r="A478" t="str">
            <v>Ремонт тамбура</v>
          </cell>
          <cell r="X478">
            <v>0</v>
          </cell>
        </row>
        <row r="479">
          <cell r="A479" t="str">
            <v>Устройство плитки</v>
          </cell>
          <cell r="X479">
            <v>0</v>
          </cell>
        </row>
        <row r="480">
          <cell r="A480" t="str">
            <v>Установка перил</v>
          </cell>
          <cell r="X480">
            <v>0</v>
          </cell>
        </row>
        <row r="481">
          <cell r="A481" t="str">
            <v>Устройство газонов</v>
          </cell>
          <cell r="X481">
            <v>0</v>
          </cell>
        </row>
        <row r="482">
          <cell r="A482" t="str">
            <v>Кронирование деревьев</v>
          </cell>
          <cell r="X482">
            <v>0</v>
          </cell>
        </row>
        <row r="483">
          <cell r="A483" t="str">
            <v>Снос деревьев</v>
          </cell>
          <cell r="X483">
            <v>0</v>
          </cell>
        </row>
        <row r="484">
          <cell r="A484" t="str">
            <v>Осмотр и оценка зеленых насаждений</v>
          </cell>
          <cell r="X484">
            <v>0</v>
          </cell>
        </row>
        <row r="485">
          <cell r="A485" t="str">
            <v>Ремонт ограждений</v>
          </cell>
          <cell r="X485">
            <v>0</v>
          </cell>
        </row>
        <row r="486">
          <cell r="A486" t="str">
            <v>Устройство ограждений</v>
          </cell>
          <cell r="X486">
            <v>0</v>
          </cell>
        </row>
        <row r="487">
          <cell r="A487" t="str">
            <v>Окраска ограждений</v>
          </cell>
          <cell r="X487">
            <v>0</v>
          </cell>
        </row>
        <row r="488">
          <cell r="A488" t="str">
            <v>Установка скамеек</v>
          </cell>
          <cell r="X488">
            <v>0</v>
          </cell>
        </row>
        <row r="489">
          <cell r="A489" t="str">
            <v>Смена замка</v>
          </cell>
          <cell r="X489">
            <v>0</v>
          </cell>
        </row>
        <row r="490">
          <cell r="A490" t="str">
            <v>Установка замка</v>
          </cell>
          <cell r="X490">
            <v>0</v>
          </cell>
        </row>
        <row r="491">
          <cell r="A491" t="str">
            <v>Смена петель</v>
          </cell>
          <cell r="X491">
            <v>0</v>
          </cell>
        </row>
        <row r="492">
          <cell r="A492" t="str">
            <v>Установка ушек</v>
          </cell>
          <cell r="X492">
            <v>0</v>
          </cell>
        </row>
        <row r="493">
          <cell r="A493" t="str">
            <v>Смена ручек</v>
          </cell>
          <cell r="X493">
            <v>0</v>
          </cell>
        </row>
        <row r="494">
          <cell r="A494" t="str">
            <v>Установка номера дома</v>
          </cell>
          <cell r="X494">
            <v>0</v>
          </cell>
        </row>
        <row r="495">
          <cell r="A495" t="str">
            <v>Установка табличек</v>
          </cell>
          <cell r="X495">
            <v>0</v>
          </cell>
        </row>
        <row r="496">
          <cell r="A496" t="str">
            <v>Установка досок объявлений</v>
          </cell>
          <cell r="X496">
            <v>0</v>
          </cell>
        </row>
        <row r="497">
          <cell r="A497" t="str">
            <v>Установка информационных щитов</v>
          </cell>
          <cell r="X497">
            <v>0</v>
          </cell>
        </row>
        <row r="498">
          <cell r="A498" t="str">
            <v>Ремонт мусоропроводных клапанов</v>
          </cell>
          <cell r="X498">
            <v>0</v>
          </cell>
        </row>
        <row r="499">
          <cell r="A499" t="str">
            <v>Установка мусоропроводных клапанов</v>
          </cell>
          <cell r="X499">
            <v>0</v>
          </cell>
        </row>
        <row r="500">
          <cell r="A500" t="str">
            <v>Установка урн новых</v>
          </cell>
          <cell r="X500">
            <v>0</v>
          </cell>
        </row>
        <row r="501">
          <cell r="A501" t="str">
            <v>Установка урн </v>
          </cell>
          <cell r="X501">
            <v>0</v>
          </cell>
        </row>
        <row r="502">
          <cell r="A502" t="str">
            <v>Ремонт контейнеров</v>
          </cell>
          <cell r="X502">
            <v>0</v>
          </cell>
        </row>
        <row r="503">
          <cell r="A503" t="str">
            <v>Покраска контейнеров</v>
          </cell>
          <cell r="X503">
            <v>0</v>
          </cell>
        </row>
        <row r="504">
          <cell r="A504" t="str">
            <v>Покраска контейнерной площадки</v>
          </cell>
          <cell r="X504">
            <v>0</v>
          </cell>
        </row>
        <row r="505">
          <cell r="A505" t="str">
            <v>Окраска детской площадки</v>
          </cell>
          <cell r="X505">
            <v>0</v>
          </cell>
        </row>
        <row r="506">
          <cell r="A506" t="str">
            <v>Установка бельевой площадки</v>
          </cell>
          <cell r="X506">
            <v>0</v>
          </cell>
        </row>
        <row r="507">
          <cell r="A507" t="str">
            <v>Ямочный ремонт</v>
          </cell>
          <cell r="X507">
            <v>0</v>
          </cell>
        </row>
        <row r="508">
          <cell r="A508" t="str">
            <v>Благоустройство двора</v>
          </cell>
          <cell r="X508">
            <v>0</v>
          </cell>
        </row>
        <row r="509">
          <cell r="A509" t="str">
            <v>Покраска ограждений тумб</v>
          </cell>
          <cell r="X509">
            <v>0</v>
          </cell>
        </row>
        <row r="510">
          <cell r="A510" t="str">
            <v>Установка елки</v>
          </cell>
          <cell r="X510">
            <v>0</v>
          </cell>
        </row>
        <row r="511">
          <cell r="A511" t="str">
            <v>Обследование дома</v>
          </cell>
          <cell r="X511">
            <v>0</v>
          </cell>
        </row>
        <row r="512">
          <cell r="A512" t="str">
            <v>Ремонт замков, доводчиков</v>
          </cell>
          <cell r="X512">
            <v>0</v>
          </cell>
        </row>
        <row r="513">
          <cell r="A513" t="str">
            <v>Техническое обслуживание АППЗ и ДУ</v>
          </cell>
          <cell r="X513">
            <v>0</v>
          </cell>
        </row>
        <row r="514">
          <cell r="A514" t="str">
            <v>Обслуживание насосной станции</v>
          </cell>
          <cell r="X514">
            <v>0</v>
          </cell>
        </row>
        <row r="515">
          <cell r="A515" t="str">
            <v>Ремонтные работы приборов учета</v>
          </cell>
          <cell r="X515">
            <v>0</v>
          </cell>
        </row>
        <row r="516">
          <cell r="A516" t="str">
            <v>Обслуживание ИТП (общедовое имущество)</v>
          </cell>
          <cell r="X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X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X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X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X520">
            <v>0</v>
          </cell>
        </row>
        <row r="521">
          <cell r="A521" t="str">
            <v>Замер  сопротивления изоляции электропроводки</v>
          </cell>
          <cell r="X521">
            <v>7713.500000000001</v>
          </cell>
        </row>
        <row r="522">
          <cell r="A522" t="str">
            <v>Мойка и дезинфекция стволов мусоропровода</v>
          </cell>
          <cell r="X522">
            <v>0</v>
          </cell>
        </row>
        <row r="523">
          <cell r="A523" t="str">
            <v>Устройство узла учета тепловой энергии и теплоносителя</v>
          </cell>
          <cell r="X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X524">
            <v>0</v>
          </cell>
        </row>
        <row r="525">
          <cell r="A525" t="str">
            <v>Ремонт межпанельных швов</v>
          </cell>
          <cell r="X525">
            <v>0</v>
          </cell>
        </row>
        <row r="526">
          <cell r="A526" t="str">
            <v>Замена подъездных оконных блоков</v>
          </cell>
          <cell r="X526">
            <v>0</v>
          </cell>
        </row>
        <row r="527">
          <cell r="A527" t="str">
            <v>Замена подъездных эл.щитовых, замена светильников</v>
          </cell>
          <cell r="X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X528">
            <v>0</v>
          </cell>
        </row>
        <row r="529">
          <cell r="A529" t="str">
            <v>Огнезащита деревянных конструкций жилых домов</v>
          </cell>
          <cell r="X529">
            <v>0</v>
          </cell>
        </row>
        <row r="530">
          <cell r="A530" t="str">
            <v>Изготовление техпаспортов</v>
          </cell>
          <cell r="X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X531">
            <v>23759.75907729024</v>
          </cell>
        </row>
        <row r="532">
          <cell r="A532" t="str">
            <v>3. Расходы по содержанию домового хозяйства и придомовой территории</v>
          </cell>
          <cell r="X532">
            <v>63159.330757926815</v>
          </cell>
        </row>
        <row r="533">
          <cell r="A533" t="str">
            <v>   3.1. Услуги сторонних организаций:</v>
          </cell>
          <cell r="X533">
            <v>14613.91</v>
          </cell>
        </row>
        <row r="534">
          <cell r="A534" t="str">
            <v>Вывоз твердых бытовых отходов</v>
          </cell>
          <cell r="X534">
            <v>14203.38</v>
          </cell>
        </row>
        <row r="535">
          <cell r="A535" t="str">
            <v>Обследование дымоходов и вентканалов</v>
          </cell>
          <cell r="X535">
            <v>0</v>
          </cell>
        </row>
        <row r="536">
          <cell r="A536" t="str">
            <v>Дезинсекция и дератизация</v>
          </cell>
          <cell r="X536">
            <v>410.53000000000003</v>
          </cell>
        </row>
        <row r="537">
          <cell r="A537" t="str">
            <v>Обслуживание ВДГО</v>
          </cell>
          <cell r="X537">
            <v>0</v>
          </cell>
        </row>
        <row r="538">
          <cell r="A538" t="str">
            <v>Затраты по содержанию лифтов</v>
          </cell>
          <cell r="X538">
            <v>0</v>
          </cell>
        </row>
        <row r="539">
          <cell r="A539" t="str">
            <v>    3.2.Услуги жилищных предприятий:</v>
          </cell>
          <cell r="X539">
            <v>48545.42075792682</v>
          </cell>
        </row>
        <row r="540">
          <cell r="A540" t="str">
            <v>Уборка придомовой территории</v>
          </cell>
          <cell r="X540">
            <v>45301.30895792682</v>
          </cell>
        </row>
        <row r="541">
          <cell r="A541" t="str">
            <v>Уборка мусоропровода</v>
          </cell>
          <cell r="X541">
            <v>0</v>
          </cell>
        </row>
        <row r="542">
          <cell r="A542" t="str">
            <v>Уборка лестничных клеток</v>
          </cell>
          <cell r="X542">
            <v>0</v>
          </cell>
        </row>
        <row r="543">
          <cell r="A543" t="str">
            <v>Вывоз крупногабаритного мусора</v>
          </cell>
          <cell r="X543">
            <v>3244.1118</v>
          </cell>
        </row>
        <row r="544">
          <cell r="A544" t="str">
            <v>4.Общеэксплуатационные расходы:</v>
          </cell>
          <cell r="X544">
            <v>11424.218413964296</v>
          </cell>
        </row>
        <row r="545">
          <cell r="X545">
            <v>21253.704711864408</v>
          </cell>
        </row>
        <row r="546">
          <cell r="X546">
            <v>7239.446</v>
          </cell>
        </row>
        <row r="547">
          <cell r="X547">
            <v>7170.936</v>
          </cell>
        </row>
        <row r="548">
          <cell r="X548">
            <v>0</v>
          </cell>
        </row>
        <row r="549">
          <cell r="X549">
            <v>68.51</v>
          </cell>
        </row>
        <row r="550">
          <cell r="X550">
            <v>12331.116271186442</v>
          </cell>
        </row>
        <row r="551">
          <cell r="X551">
            <v>10899.616271186442</v>
          </cell>
        </row>
        <row r="552">
          <cell r="X552">
            <v>1431.5</v>
          </cell>
        </row>
        <row r="553">
          <cell r="X553">
            <v>1683.1424406779663</v>
          </cell>
        </row>
        <row r="554">
          <cell r="A554" t="str">
            <v>Итого расходов</v>
          </cell>
          <cell r="X554">
            <v>171794.0638085034</v>
          </cell>
        </row>
        <row r="555">
          <cell r="A555" t="str">
            <v>Прочие расходы</v>
          </cell>
          <cell r="X555">
            <v>2105.2063630565117</v>
          </cell>
        </row>
        <row r="556">
          <cell r="A556" t="str">
            <v>Итого стоимость услуг без НДС</v>
          </cell>
          <cell r="X556">
            <v>173899.2701715599</v>
          </cell>
        </row>
        <row r="557">
          <cell r="A557" t="str">
            <v>НДС 18%</v>
          </cell>
          <cell r="X557">
            <v>31301.86863088078</v>
          </cell>
        </row>
        <row r="558">
          <cell r="A558" t="str">
            <v>Стоимость услуг по содержанию и ремонту жилья с НДС</v>
          </cell>
          <cell r="X558">
            <v>205201.1388024407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X560">
            <v>-531647.010702268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13"/>
  <sheetViews>
    <sheetView tabSelected="1" zoomScalePageLayoutView="0" workbookViewId="0" topLeftCell="A175">
      <selection activeCell="G213" sqref="G213"/>
    </sheetView>
  </sheetViews>
  <sheetFormatPr defaultColWidth="9.140625" defaultRowHeight="12.75"/>
  <cols>
    <col min="1" max="1" width="77.421875" style="2" customWidth="1"/>
    <col min="2" max="2" width="21.140625" style="2" customWidth="1"/>
    <col min="3" max="3" width="9.140625" style="3" customWidth="1"/>
    <col min="4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3" s="8" customFormat="1" ht="12.75">
      <c r="A5" s="5" t="str">
        <f>'[1]год'!A362</f>
        <v>Адрес</v>
      </c>
      <c r="B5" s="6" t="str">
        <f>'[1]год'!X362</f>
        <v>Владивостокская 3/2</v>
      </c>
      <c r="C5" s="7"/>
    </row>
    <row r="6" spans="1:3" s="12" customFormat="1" ht="12.75">
      <c r="A6" s="9" t="str">
        <f>'[1]год'!A363</f>
        <v>Статьи доходов</v>
      </c>
      <c r="B6" s="10" t="str">
        <f>'[1]год'!X363</f>
        <v>Сумма</v>
      </c>
      <c r="C6" s="11"/>
    </row>
    <row r="7" spans="1:3" s="16" customFormat="1" ht="20.25" customHeight="1">
      <c r="A7" s="13" t="str">
        <f>'[1]год'!A364</f>
        <v>Задолженность на 01.01.2013 г.</v>
      </c>
      <c r="B7" s="14">
        <f>'[1]год'!X364</f>
        <v>58645.27</v>
      </c>
      <c r="C7" s="15"/>
    </row>
    <row r="8" spans="1:3" s="16" customFormat="1" ht="12.75" customHeight="1">
      <c r="A8" s="17" t="str">
        <f>'[1]год'!A365</f>
        <v>Начислено населению</v>
      </c>
      <c r="B8" s="14">
        <f>'[1]год'!X365</f>
        <v>119586.71999999997</v>
      </c>
      <c r="C8" s="15"/>
    </row>
    <row r="9" spans="1:3" s="16" customFormat="1" ht="12" customHeight="1">
      <c r="A9" s="17" t="str">
        <f>'[1]год'!A366</f>
        <v>Поступление населения</v>
      </c>
      <c r="B9" s="14">
        <f>'[1]год'!X366</f>
        <v>101668.88999999998</v>
      </c>
      <c r="C9" s="15"/>
    </row>
    <row r="10" spans="1:3" s="12" customFormat="1" ht="12.75" hidden="1">
      <c r="A10" s="18" t="str">
        <f>'[1]год'!A367</f>
        <v>Начислено арендаторам</v>
      </c>
      <c r="B10" s="19">
        <f>'[1]год'!X367</f>
        <v>0</v>
      </c>
      <c r="C10" s="11"/>
    </row>
    <row r="11" spans="1:3" s="12" customFormat="1" ht="12.75" hidden="1">
      <c r="A11" s="18" t="str">
        <f>'[1]год'!A368</f>
        <v>Поступление арендаторов</v>
      </c>
      <c r="B11" s="19">
        <f>'[1]год'!X368</f>
        <v>0</v>
      </c>
      <c r="C11" s="11"/>
    </row>
    <row r="12" spans="1:3" s="22" customFormat="1" ht="12.75">
      <c r="A12" s="20" t="str">
        <f>'[1]год'!A369</f>
        <v>Начислено за рекламу</v>
      </c>
      <c r="B12" s="19">
        <f>'[1]год'!X369</f>
        <v>1175.8981001727116</v>
      </c>
      <c r="C12" s="21"/>
    </row>
    <row r="13" spans="1:3" s="22" customFormat="1" ht="12.75">
      <c r="A13" s="20" t="str">
        <f>'[1]год'!A370</f>
        <v>Поступление за рекламу</v>
      </c>
      <c r="B13" s="19">
        <f>'[1]год'!X370</f>
        <v>1175.8981001727116</v>
      </c>
      <c r="C13" s="21"/>
    </row>
    <row r="14" spans="1:3" s="12" customFormat="1" ht="12.75">
      <c r="A14" s="17" t="str">
        <f>'[1]год'!A371</f>
        <v>Поступление</v>
      </c>
      <c r="B14" s="19">
        <f>'[1]год'!X371</f>
        <v>102844.7881001727</v>
      </c>
      <c r="C14" s="11"/>
    </row>
    <row r="15" spans="1:3" s="12" customFormat="1" ht="12.75">
      <c r="A15" s="18" t="str">
        <f>'[1]год'!A372</f>
        <v>Задолженность на 31.12.2013 г.</v>
      </c>
      <c r="B15" s="19">
        <f>'[1]год'!X372</f>
        <v>76563.09999999998</v>
      </c>
      <c r="C15" s="11"/>
    </row>
    <row r="16" spans="1:3" s="12" customFormat="1" ht="12.75">
      <c r="A16" s="9" t="str">
        <f>'[1]год'!A373</f>
        <v>Статьи расходов</v>
      </c>
      <c r="B16" s="23"/>
      <c r="C16" s="11"/>
    </row>
    <row r="17" spans="1:2" s="24" customFormat="1" ht="12.75">
      <c r="A17" s="13" t="str">
        <f>'[1]год'!A374</f>
        <v>Сальдо на 31.12.2012 г</v>
      </c>
      <c r="B17" s="23">
        <f>'[1]год'!X374</f>
        <v>-429290.66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'[1]год'!X375</f>
        <v>52197.05084745763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'[1]год'!X376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'[1]год'!X377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'[1]год'!X378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'[1]год'!X379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'[1]год'!X380</f>
        <v>10277.745762711866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'[1]год'!X381</f>
        <v>0</v>
      </c>
    </row>
    <row r="25" spans="1:2" s="28" customFormat="1" ht="12.75">
      <c r="A25" s="27" t="str">
        <f>'[1]год'!A382</f>
        <v>Ремонт дверей</v>
      </c>
      <c r="B25" s="23">
        <f>'[1]год'!X382</f>
        <v>2844.161016949153</v>
      </c>
    </row>
    <row r="26" spans="1:2" s="28" customFormat="1" ht="12.75" hidden="1">
      <c r="A26" s="27" t="str">
        <f>'[1]год'!A383</f>
        <v>Окраска дверей</v>
      </c>
      <c r="B26" s="23">
        <f>'[1]год'!X383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'[1]год'!X384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'[1]год'!X385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'[1]год'!X386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'[1]год'!X387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'[1]год'!X388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'[1]год'!X389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'[1]год'!X390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'[1]год'!X391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'[1]год'!X392</f>
        <v>5363.92372881356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'[1]год'!X393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'[1]год'!X394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'[1]год'!X395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'[1]год'!X396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'[1]год'!X397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'[1]год'!X398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'[1]год'!X399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'[1]год'!X400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'[1]год'!X401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'[1]год'!X402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'[1]год'!X403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'[1]год'!X404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'[1]год'!X405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'[1]год'!X406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'[1]год'!X407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'[1]год'!X408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'[1]год'!X409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'[1]год'!X410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'[1]год'!X411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'[1]год'!X412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'[1]год'!X413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'[1]год'!X414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'[1]год'!X415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'[1]год'!X416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'[1]год'!X417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'[1]год'!X418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'[1]год'!X419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'[1]год'!X420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'[1]год'!X421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'[1]год'!X422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'[1]год'!X423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'[1]год'!X424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'[1]год'!X425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'[1]год'!X426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'[1]год'!X427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'[1]год'!X428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'[1]год'!X429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'[1]год'!X430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'[1]год'!X431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'[1]год'!X432</f>
        <v>0</v>
      </c>
    </row>
    <row r="76" spans="1:2" s="28" customFormat="1" ht="12.75">
      <c r="A76" s="27" t="str">
        <f>'[1]год'!A433</f>
        <v>Ремонт ЦО (смена труб)</v>
      </c>
      <c r="B76" s="23">
        <f>'[1]год'!X433</f>
        <v>7925.610169491525</v>
      </c>
    </row>
    <row r="77" spans="1:2" s="28" customFormat="1" ht="12.75" hidden="1">
      <c r="A77" s="27" t="str">
        <f>'[1]год'!A434</f>
        <v>Ремонт ЦО</v>
      </c>
      <c r="B77" s="23">
        <f>'[1]год'!X434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'[1]год'!X435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'[1]год'!X436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'[1]год'!X437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'[1]год'!X438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'[1]год'!X439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'[1]год'!X440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'[1]год'!X441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'[1]год'!X442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'[1]год'!X443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'[1]год'!X444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'[1]год'!X445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'[1]год'!X446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'[1]год'!X447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'[1]год'!X448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'[1]год'!X449</f>
        <v>0</v>
      </c>
    </row>
    <row r="93" spans="1:2" s="28" customFormat="1" ht="12.75">
      <c r="A93" s="27" t="str">
        <f>'[1]год'!A450</f>
        <v>Опрессовка  ЦО</v>
      </c>
      <c r="B93" s="23">
        <f>'[1]год'!X450</f>
        <v>3867.0762711864404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'[1]год'!X451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'[1]год'!X452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'[1]год'!X453</f>
        <v>0</v>
      </c>
    </row>
    <row r="97" spans="1:2" s="28" customFormat="1" ht="12.75">
      <c r="A97" s="27" t="str">
        <f>'[1]год'!A454</f>
        <v>Смена ламп,патронов,выключателей</v>
      </c>
      <c r="B97" s="23">
        <f>'[1]год'!X454</f>
        <v>3668.1016949152545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'[1]год'!X455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'[1]год'!X456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'[1]год'!X457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'[1]год'!X458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'[1]год'!X459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'[1]год'!X460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'[1]год'!X461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'[1]год'!X462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'[1]год'!X463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'[1]год'!X464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'[1]год'!X465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'[1]год'!X466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'[1]год'!X467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'[1]год'!X468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'[1]год'!X469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'[1]год'!X470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'[1]год'!X471</f>
        <v>0</v>
      </c>
    </row>
    <row r="115" spans="1:2" s="28" customFormat="1" ht="12.75">
      <c r="A115" s="27" t="str">
        <f>'[1]год'!A472</f>
        <v>Малярные работы</v>
      </c>
      <c r="B115" s="23">
        <f>'[1]год'!X472</f>
        <v>7323.381355932204</v>
      </c>
    </row>
    <row r="116" spans="1:2" s="28" customFormat="1" ht="12.75" hidden="1">
      <c r="A116" s="27" t="str">
        <f>'[1]год'!A473</f>
        <v>Ремонт фасада</v>
      </c>
      <c r="B116" s="23">
        <f>'[1]год'!X473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'[1]год'!X474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'[1]год'!X475</f>
        <v>0</v>
      </c>
    </row>
    <row r="119" spans="1:2" s="28" customFormat="1" ht="12.75">
      <c r="A119" s="27" t="str">
        <f>'[1]год'!A476</f>
        <v>Покраска пола</v>
      </c>
      <c r="B119" s="23">
        <f>'[1]год'!X476</f>
        <v>3213.5508474576272</v>
      </c>
    </row>
    <row r="120" spans="1:2" s="28" customFormat="1" ht="12.75" hidden="1">
      <c r="A120" s="27" t="str">
        <f>'[1]год'!A477</f>
        <v>Ремонт порога</v>
      </c>
      <c r="B120" s="23">
        <f>'[1]год'!X477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'[1]год'!X478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'[1]год'!X479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'[1]год'!X480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'[1]год'!X481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'[1]год'!X482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'[1]год'!X483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'[1]год'!X484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'[1]год'!X485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'[1]год'!X486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'[1]год'!X487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'[1]год'!X488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'[1]год'!X489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'[1]год'!X490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'[1]год'!X491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'[1]год'!X492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'[1]год'!X493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'[1]год'!X494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'[1]год'!X495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'[1]год'!X496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'[1]год'!X497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'[1]год'!X498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'[1]год'!X499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'[1]год'!X500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'[1]год'!X501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'[1]год'!X502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'[1]год'!X503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'[1]год'!X504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'[1]год'!X505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'[1]год'!X506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'[1]год'!X507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'[1]год'!X508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'[1]год'!X509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'[1]год'!X510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'[1]год'!X511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'[1]год'!X512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'[1]год'!X513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'[1]год'!X514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'[1]год'!X515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'[1]год'!X516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'[1]год'!X517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'[1]год'!X518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'[1]год'!X519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'[1]год'!X520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'[1]год'!X521</f>
        <v>7713.500000000001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'[1]год'!X522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'[1]год'!X523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'[1]год'!X524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'[1]год'!X525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'[1]год'!X526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'[1]год'!X527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'[1]год'!X528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'[1]год'!X529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'[1]год'!X530</f>
        <v>0</v>
      </c>
    </row>
    <row r="174" spans="1:3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'[1]год'!X531</f>
        <v>23759.75907729024</v>
      </c>
      <c r="C174" s="32"/>
    </row>
    <row r="175" spans="1: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'[1]год'!X532</f>
        <v>63159.330757926815</v>
      </c>
      <c r="C175" s="34"/>
    </row>
    <row r="176" spans="1:3" s="35" customFormat="1" ht="12.75">
      <c r="A176" s="17" t="str">
        <f>'[1]год'!A533</f>
        <v>   3.1. Услуги сторонних организаций:</v>
      </c>
      <c r="B176" s="26">
        <f>'[1]год'!X533</f>
        <v>14613.91</v>
      </c>
      <c r="C176" s="34"/>
    </row>
    <row r="177" spans="1:2" ht="12.75">
      <c r="A177" s="36" t="str">
        <f>'[1]год'!A534</f>
        <v>Вывоз твердых бытовых отходов</v>
      </c>
      <c r="B177" s="37">
        <f>'[1]год'!X534</f>
        <v>14203.38</v>
      </c>
    </row>
    <row r="178" spans="1:3" s="40" customFormat="1" ht="12.75" hidden="1">
      <c r="A178" s="38" t="str">
        <f>'[1]год'!A535</f>
        <v>Обследование дымоходов и вентканалов</v>
      </c>
      <c r="B178" s="37">
        <f>'[1]год'!X535</f>
        <v>0</v>
      </c>
      <c r="C178" s="39"/>
    </row>
    <row r="179" spans="1:2" ht="12.75">
      <c r="A179" s="36" t="str">
        <f>'[1]год'!A536</f>
        <v>Дезинсекция и дератизация</v>
      </c>
      <c r="B179" s="37">
        <f>'[1]год'!X536</f>
        <v>410.53000000000003</v>
      </c>
    </row>
    <row r="180" spans="1:2" ht="12.75" hidden="1">
      <c r="A180" s="36" t="str">
        <f>'[1]год'!A537</f>
        <v>Обслуживание ВДГО</v>
      </c>
      <c r="B180" s="41">
        <f>'[1]год'!X537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'[1]год'!X538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'[1]год'!X539</f>
        <v>48545.42075792682</v>
      </c>
    </row>
    <row r="183" spans="1:2" ht="12.75">
      <c r="A183" s="36" t="str">
        <f>'[1]год'!A540</f>
        <v>Уборка придомовой территории</v>
      </c>
      <c r="B183" s="37">
        <f>'[1]год'!X540</f>
        <v>45301.30895792682</v>
      </c>
    </row>
    <row r="184" spans="1:2" ht="12.75" hidden="1">
      <c r="A184" s="36" t="str">
        <f>'[1]год'!A541</f>
        <v>Уборка мусоропровода</v>
      </c>
      <c r="B184" s="37">
        <f>'[1]год'!X541</f>
        <v>0</v>
      </c>
    </row>
    <row r="185" spans="1:3" s="43" customFormat="1" ht="15" customHeight="1" hidden="1">
      <c r="A185" s="38" t="str">
        <f>'[1]год'!A542</f>
        <v>Уборка лестничных клеток</v>
      </c>
      <c r="B185" s="37">
        <f>'[1]год'!X542</f>
        <v>0</v>
      </c>
      <c r="C185" s="42"/>
    </row>
    <row r="186" spans="1:2" ht="12.75">
      <c r="A186" s="36" t="str">
        <f>'[1]год'!A543</f>
        <v>Вывоз крупногабаритного мусора</v>
      </c>
      <c r="B186" s="37">
        <f>'[1]год'!X543</f>
        <v>3244.1118</v>
      </c>
    </row>
    <row r="187" spans="1:3" s="33" customFormat="1" ht="12.75">
      <c r="A187" s="17" t="str">
        <f>'[1]год'!A544</f>
        <v>4.Общеэксплуатационные расходы:</v>
      </c>
      <c r="B187" s="26">
        <f>'[1]год'!X544</f>
        <v>11424.218413964296</v>
      </c>
      <c r="C187" s="32"/>
    </row>
    <row r="188" spans="1:3" s="33" customFormat="1" ht="25.5">
      <c r="A188" s="17" t="s">
        <v>3</v>
      </c>
      <c r="B188" s="26">
        <f>'[1]год'!X545</f>
        <v>21253.704711864408</v>
      </c>
      <c r="C188" s="32"/>
    </row>
    <row r="189" spans="1:3" s="33" customFormat="1" ht="12.75">
      <c r="A189" s="36" t="s">
        <v>4</v>
      </c>
      <c r="B189" s="37">
        <f>'[1]год'!X546</f>
        <v>7239.446</v>
      </c>
      <c r="C189" s="32"/>
    </row>
    <row r="190" spans="1:3" s="33" customFormat="1" ht="12.75" hidden="1">
      <c r="A190" s="36" t="s">
        <v>5</v>
      </c>
      <c r="B190" s="37">
        <f>'[1]год'!X547</f>
        <v>7170.936</v>
      </c>
      <c r="C190" s="32"/>
    </row>
    <row r="191" spans="1:3" s="33" customFormat="1" ht="12.75" hidden="1">
      <c r="A191" s="27" t="s">
        <v>6</v>
      </c>
      <c r="B191" s="37">
        <f>'[1]год'!X548</f>
        <v>0</v>
      </c>
      <c r="C191" s="32"/>
    </row>
    <row r="192" spans="1:3" s="33" customFormat="1" ht="12.75" hidden="1">
      <c r="A192" s="36" t="s">
        <v>7</v>
      </c>
      <c r="B192" s="37">
        <f>'[1]год'!X549</f>
        <v>68.51</v>
      </c>
      <c r="C192" s="32"/>
    </row>
    <row r="193" spans="1:3" s="33" customFormat="1" ht="12.75">
      <c r="A193" s="36" t="s">
        <v>8</v>
      </c>
      <c r="B193" s="37">
        <f>'[1]год'!X550</f>
        <v>12331.116271186442</v>
      </c>
      <c r="C193" s="32"/>
    </row>
    <row r="194" spans="1:3" s="33" customFormat="1" ht="12.75">
      <c r="A194" s="36" t="s">
        <v>9</v>
      </c>
      <c r="B194" s="37">
        <f>'[1]год'!X551</f>
        <v>10899.616271186442</v>
      </c>
      <c r="C194" s="32"/>
    </row>
    <row r="195" spans="1:3" s="33" customFormat="1" ht="25.5">
      <c r="A195" s="36" t="s">
        <v>10</v>
      </c>
      <c r="B195" s="37">
        <f>'[1]год'!X552</f>
        <v>1431.5</v>
      </c>
      <c r="C195" s="32"/>
    </row>
    <row r="196" spans="1:3" s="33" customFormat="1" ht="12.75">
      <c r="A196" s="36" t="s">
        <v>11</v>
      </c>
      <c r="B196" s="37">
        <f>'[1]год'!X553</f>
        <v>1683.1424406779663</v>
      </c>
      <c r="C196" s="32"/>
    </row>
    <row r="197" spans="1:2" ht="12.75">
      <c r="A197" s="17" t="str">
        <f>'[1]год'!A554</f>
        <v>Итого расходов</v>
      </c>
      <c r="B197" s="26">
        <f>'[1]год'!X554</f>
        <v>171794.0638085034</v>
      </c>
    </row>
    <row r="198" spans="1:2" ht="12.75">
      <c r="A198" s="36" t="str">
        <f>'[1]год'!A555</f>
        <v>Прочие расходы</v>
      </c>
      <c r="B198" s="37">
        <f>'[1]год'!X555</f>
        <v>2105.2063630565117</v>
      </c>
    </row>
    <row r="199" spans="1:2" ht="12.75">
      <c r="A199" s="17" t="str">
        <f>'[1]год'!A556</f>
        <v>Итого стоимость услуг без НДС</v>
      </c>
      <c r="B199" s="26">
        <f>'[1]год'!X556</f>
        <v>173899.2701715599</v>
      </c>
    </row>
    <row r="200" spans="1:2" ht="12.75" hidden="1">
      <c r="A200" s="36" t="str">
        <f>'[1]год'!A557</f>
        <v>НДС 18%</v>
      </c>
      <c r="B200" s="37">
        <f>'[1]год'!X557</f>
        <v>31301.86863088078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'[1]год'!X558</f>
        <v>205201.1388024407</v>
      </c>
    </row>
    <row r="202" spans="1:2" ht="12.75" hidden="1">
      <c r="A202" s="44" t="str">
        <f>'[1]год'!A559</f>
        <v>Стоимость услуг с учетом сальдо</v>
      </c>
      <c r="B202" s="45">
        <f>'[1]год'!X559</f>
        <v>0</v>
      </c>
    </row>
    <row r="203" spans="1:2" s="48" customFormat="1" ht="21" customHeight="1">
      <c r="A203" s="46" t="str">
        <f>'[1]год'!A560</f>
        <v>Финансовый результат (-перерасход, +неосвоение) на 31.12.2013 г.</v>
      </c>
      <c r="B203" s="47">
        <f>'[1]год'!X560</f>
        <v>-531647.010702268</v>
      </c>
    </row>
    <row r="204" spans="1:6" ht="68.25" customHeight="1">
      <c r="A204" s="49" t="s">
        <v>12</v>
      </c>
      <c r="B204" s="49"/>
      <c r="C204" s="50"/>
      <c r="D204" s="49"/>
      <c r="E204" s="49"/>
      <c r="F204" s="49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51"/>
    </row>
    <row r="212" ht="12.75">
      <c r="A212" s="51"/>
    </row>
    <row r="213" ht="12.75">
      <c r="A213" s="5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dcterms:created xsi:type="dcterms:W3CDTF">2014-06-11T10:06:18Z</dcterms:created>
  <dcterms:modified xsi:type="dcterms:W3CDTF">2014-07-09T06:01:00Z</dcterms:modified>
  <cp:category/>
  <cp:version/>
  <cp:contentType/>
  <cp:contentStatus/>
</cp:coreProperties>
</file>